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9AF2F240-EE9A-4C41-BF9C-240DA23E6481}" xr6:coauthVersionLast="47" xr6:coauthVersionMax="47" xr10:uidLastSave="{00000000-0000-0000-0000-000000000000}"/>
  <bookViews>
    <workbookView xWindow="0" yWindow="740" windowWidth="29260" windowHeight="16660" tabRatio="500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0" l="1"/>
  <c r="D22" i="10"/>
  <c r="D3" i="10"/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CA10" i="13" s="1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6" i="13" l="1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H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<sst xmlns="http://schemas.openxmlformats.org/spreadsheetml/2006/main" count="541" uniqueCount="112">
  <si>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</si>
  <si>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</si>
  <si>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</si>
  <si>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</si>
  <si>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</si>
  <si>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</si>
  <si>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</si>
  <si>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</si>
  <si>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</si>
  <si>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</si>
  <si>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</si>
  <si>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</si>
  <si>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</si>
  <si>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</si>
  <si>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</si>
  <si>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</si>
  <si>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</si>
  <si>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</si>
  <si>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</si>
  <si>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</si>
  <si>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</si>
  <si>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</si>
  <si>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</si>
  <si>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</si>
  <si>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</si>
  <si>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</si>
  <si>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</si>
  <si>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</si>
  <si>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</si>
  <si>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</si>
  <si>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</si>
  <si>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</si>
  <si>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</si>
  <si>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</si>
  <si>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</si>
  <si>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</si>
  <si>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</si>
  <si>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</si>
  <si>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</si>
  <si>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</si>
  <si>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</si>
  <si>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</si>
  <si>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</si>
  <si>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</si>
  <si>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</si>
  <si>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</si>
  <si>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</si>
  <si>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</si>
  <si>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</si>
  <si>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</si>
  <si>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</si>
  <si>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</si>
  <si>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</si>
  <si>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</si>
  <si>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</si>
  <si>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</si>
  <si>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</si>
  <si>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</si>
  <si>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</si>
  <si>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</si>
  <si>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</si>
  <si>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</si>
  <si>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</si>
  <si>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</si>
  <si>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</si>
  <si>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</si>
  <si>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</si>
  <si>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</si>
  <si>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</si>
  <si>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</si>
  <si>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</si>
  <si>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</si>
  <si>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</si>
  <si>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</si>
  <si>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</si>
  <si>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</si>
  <si>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</si>
  <si>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</si>
  <si>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</si>
  <si>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</si>
  <si>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</si>
  <si>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</si>
  <si>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</si>
  <si>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</si>
  <si>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</si>
  <si>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</si>
  <si>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</si>
  <si>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</si>
  <si>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</si>
  <si>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</si>
  <si>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</si>
  <si>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</si>
  <si>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</si>
  <si>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Метапредметная олимпиада</t>
  </si>
  <si>
    <t>Инженерный форум "Техно-Виват!"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</si>
  <si>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</si>
  <si>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</si>
  <si>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</si>
  <si>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</si>
  <si>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</si>
  <si>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</si>
  <si>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</si>
  <si>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</si>
  <si>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</si>
  <si>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</si>
  <si>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</si>
  <si>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</si>
  <si>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</si>
  <si>
    <t>да</t>
  </si>
  <si>
    <t>нет</t>
  </si>
  <si>
    <t>III Спортивный чемпионат «Школы Росатома» по космоболу 5 и Спортивный чемпионат «Школы Росатома»АТОМболу 5+ «Энергия атома»</t>
  </si>
  <si>
    <t>Кол-во детских садов, принявших участие в муниципальном этапе III Спортивного чемпионата «Школы Росатома» по космоболу 5 и Спортивного чемпионата «Школы Росатома»АТОМболу 5+ «Энергия атома»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</si>
</sst>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tabSelected="1"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:S18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53" width="6.6640625" style="1" customWidth="1"/>
    <col min="54" max="54" width="16.6640625" style="1" customWidth="1"/>
    <col min="55" max="55" width="17.1640625" style="1" customWidth="1"/>
    <col min="56" max="56" width="18.6640625" style="1" customWidth="1"/>
    <col min="57" max="57" width="17" style="1" customWidth="1"/>
    <col min="58" max="78" width="6.664062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100</v>
      </c>
      <c r="BS1" s="135"/>
      <c r="BT1" s="136"/>
      <c r="BU1" s="134" t="s">
        <v>101</v>
      </c>
      <c r="BV1" s="135"/>
      <c r="BW1" s="136"/>
      <c r="BX1" s="134" t="s">
        <v>102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0</v>
      </c>
      <c r="N3" s="119">
        <f>L3*M3</f>
        <v>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</v>
      </c>
      <c r="T3" s="82">
        <f t="shared" ref="T3:T15" si="1">R3*S3</f>
        <v>0</v>
      </c>
      <c r="U3" s="25">
        <v>200</v>
      </c>
      <c r="V3" s="26">
        <v>0.4</v>
      </c>
      <c r="W3" s="27">
        <f t="shared" ref="W3:W15" si="2">U3*V3</f>
        <v>80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5" si="9">AZ3*AY3</f>
        <v>150</v>
      </c>
      <c r="BB3" s="26">
        <v>150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0</v>
      </c>
      <c r="BK3" s="88">
        <f t="shared" ref="BK3:BK15" si="11">BJ3*BI3</f>
        <v>0</v>
      </c>
      <c r="BL3" s="67">
        <v>20</v>
      </c>
      <c r="BM3" s="45">
        <v>0</v>
      </c>
      <c r="BN3" s="31">
        <f t="shared" ref="BN3:BN15" si="12">BL3*BM3</f>
        <v>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0</v>
      </c>
      <c r="BT3" s="31">
        <f t="shared" ref="BT3:BT15" si="14">BS3*BR3</f>
        <v>0</v>
      </c>
      <c r="BU3" s="67">
        <v>10</v>
      </c>
      <c r="BV3" s="66">
        <v>0</v>
      </c>
      <c r="BW3" s="31">
        <f t="shared" ref="BW3:BW15" si="15">BV3*BU3</f>
        <v>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570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19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0</v>
      </c>
      <c r="N5" s="119">
        <f t="shared" si="19"/>
        <v>0</v>
      </c>
      <c r="O5" s="29">
        <v>30</v>
      </c>
      <c r="P5" s="28">
        <v>8</v>
      </c>
      <c r="Q5" s="30">
        <f t="shared" si="20"/>
        <v>240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0</v>
      </c>
      <c r="BK5" s="89">
        <f t="shared" si="11"/>
        <v>0</v>
      </c>
      <c r="BL5" s="67">
        <v>20</v>
      </c>
      <c r="BM5" s="45">
        <v>1</v>
      </c>
      <c r="BN5" s="18">
        <f t="shared" si="12"/>
        <v>20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8</v>
      </c>
      <c r="BT5" s="18">
        <f t="shared" si="14"/>
        <v>80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810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0</v>
      </c>
      <c r="N6" s="119">
        <f t="shared" si="19"/>
        <v>0</v>
      </c>
      <c r="O6" s="29">
        <v>30</v>
      </c>
      <c r="P6" s="28">
        <v>4</v>
      </c>
      <c r="Q6" s="30">
        <f t="shared" si="20"/>
        <v>120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0.5</v>
      </c>
      <c r="W6" s="14">
        <f t="shared" si="2"/>
        <v>100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1</v>
      </c>
      <c r="BA6" s="12">
        <f t="shared" si="9"/>
        <v>150</v>
      </c>
      <c r="BB6" s="26">
        <v>0</v>
      </c>
      <c r="BC6" s="26">
        <v>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1</v>
      </c>
      <c r="BN6" s="18">
        <f t="shared" si="12"/>
        <v>20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22</v>
      </c>
      <c r="BW6" s="18">
        <f t="shared" si="15"/>
        <v>220</v>
      </c>
      <c r="BX6" s="45">
        <v>5</v>
      </c>
      <c r="BY6" s="66">
        <v>0</v>
      </c>
      <c r="BZ6" s="89">
        <f t="shared" si="16"/>
        <v>0</v>
      </c>
      <c r="CA6" s="69">
        <f t="shared" si="24"/>
        <v>840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0</v>
      </c>
      <c r="N7" s="119">
        <f t="shared" si="19"/>
        <v>0</v>
      </c>
      <c r="O7" s="29">
        <v>30</v>
      </c>
      <c r="P7" s="28">
        <v>9</v>
      </c>
      <c r="Q7" s="30">
        <f t="shared" si="20"/>
        <v>270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1</v>
      </c>
      <c r="W7" s="14">
        <f t="shared" si="2"/>
        <v>200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1</v>
      </c>
      <c r="BA7" s="12">
        <f t="shared" si="9"/>
        <v>150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20</v>
      </c>
      <c r="BK7" s="89">
        <f t="shared" si="11"/>
        <v>400</v>
      </c>
      <c r="BL7" s="67">
        <v>20</v>
      </c>
      <c r="BM7" s="45">
        <v>5</v>
      </c>
      <c r="BN7" s="18">
        <f t="shared" si="12"/>
        <v>100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16</v>
      </c>
      <c r="BT7" s="18">
        <f t="shared" si="14"/>
        <v>160</v>
      </c>
      <c r="BU7" s="67">
        <v>10</v>
      </c>
      <c r="BV7" s="66">
        <v>32</v>
      </c>
      <c r="BW7" s="18">
        <f t="shared" si="15"/>
        <v>320</v>
      </c>
      <c r="BX7" s="45">
        <v>5</v>
      </c>
      <c r="BY7" s="66">
        <v>0</v>
      </c>
      <c r="BZ7" s="89">
        <f t="shared" si="16"/>
        <v>0</v>
      </c>
      <c r="CA7" s="69">
        <f t="shared" si="24"/>
        <v>2190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0</v>
      </c>
      <c r="N8" s="119">
        <f t="shared" si="19"/>
        <v>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1</v>
      </c>
      <c r="BA8" s="12">
        <f t="shared" si="9"/>
        <v>150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11</v>
      </c>
      <c r="BN8" s="18">
        <f t="shared" si="12"/>
        <v>220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10</v>
      </c>
      <c r="BW8" s="18">
        <f t="shared" si="15"/>
        <v>100</v>
      </c>
      <c r="BX8" s="45">
        <v>5</v>
      </c>
      <c r="BY8" s="66">
        <v>0</v>
      </c>
      <c r="BZ8" s="89">
        <f t="shared" si="16"/>
        <v>0</v>
      </c>
      <c r="CA8" s="69">
        <f t="shared" si="24"/>
        <v>1280</v>
      </c>
    </row>
    <row r="9" spans="1:82" ht="20" customHeight="1" thickBot="1" x14ac:dyDescent="0.3">
      <c r="A9" s="48">
        <v>7</v>
      </c>
      <c r="B9" s="43" t="s">
        <v>39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0</v>
      </c>
      <c r="N9" s="119">
        <f t="shared" si="19"/>
        <v>0</v>
      </c>
      <c r="O9" s="29">
        <v>30</v>
      </c>
      <c r="P9" s="28">
        <v>7</v>
      </c>
      <c r="Q9" s="30">
        <f t="shared" si="20"/>
        <v>210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0.5</v>
      </c>
      <c r="W9" s="14">
        <f t="shared" si="2"/>
        <v>100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300</v>
      </c>
      <c r="BC9" s="26">
        <v>0</v>
      </c>
      <c r="BD9" s="26">
        <v>0</v>
      </c>
      <c r="BE9" s="29">
        <v>0</v>
      </c>
      <c r="BF9" s="67">
        <v>10</v>
      </c>
      <c r="BG9" s="87">
        <v>10</v>
      </c>
      <c r="BH9" s="18">
        <f t="shared" si="10"/>
        <v>100</v>
      </c>
      <c r="BI9" s="45">
        <v>20</v>
      </c>
      <c r="BJ9" s="66">
        <v>1</v>
      </c>
      <c r="BK9" s="89">
        <f t="shared" si="11"/>
        <v>20</v>
      </c>
      <c r="BL9" s="67">
        <v>20</v>
      </c>
      <c r="BM9" s="45">
        <v>1</v>
      </c>
      <c r="BN9" s="18">
        <f t="shared" si="12"/>
        <v>20</v>
      </c>
      <c r="BO9" s="45">
        <v>70</v>
      </c>
      <c r="BP9" s="66">
        <v>1</v>
      </c>
      <c r="BQ9" s="89">
        <f t="shared" si="13"/>
        <v>70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49</v>
      </c>
      <c r="BW9" s="18">
        <f t="shared" si="15"/>
        <v>490</v>
      </c>
      <c r="BX9" s="45">
        <v>5</v>
      </c>
      <c r="BY9" s="66">
        <v>0</v>
      </c>
      <c r="BZ9" s="89">
        <f t="shared" si="16"/>
        <v>0</v>
      </c>
      <c r="CA9" s="69">
        <f t="shared" si="24"/>
        <v>1790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1</v>
      </c>
      <c r="W10" s="14">
        <f t="shared" si="2"/>
        <v>200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1</v>
      </c>
      <c r="BA10" s="12">
        <f t="shared" si="9"/>
        <v>150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2</v>
      </c>
      <c r="BH10" s="18">
        <f t="shared" si="10"/>
        <v>20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3</v>
      </c>
      <c r="BT10" s="18">
        <f t="shared" si="14"/>
        <v>30</v>
      </c>
      <c r="BU10" s="67">
        <v>10</v>
      </c>
      <c r="BV10" s="66">
        <v>1</v>
      </c>
      <c r="BW10" s="18">
        <f t="shared" si="15"/>
        <v>10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500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28">
        <v>10</v>
      </c>
      <c r="Q11" s="30">
        <f t="shared" si="20"/>
        <v>300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0.7</v>
      </c>
      <c r="W11" s="14">
        <f t="shared" si="2"/>
        <v>140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1</v>
      </c>
      <c r="BA11" s="12">
        <f t="shared" si="9"/>
        <v>150</v>
      </c>
      <c r="BB11" s="26">
        <v>250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8</v>
      </c>
      <c r="BK11" s="89">
        <f t="shared" si="11"/>
        <v>160</v>
      </c>
      <c r="BL11" s="67">
        <v>20</v>
      </c>
      <c r="BM11" s="45">
        <v>3</v>
      </c>
      <c r="BN11" s="18">
        <f t="shared" si="12"/>
        <v>60</v>
      </c>
      <c r="BO11" s="45">
        <v>70</v>
      </c>
      <c r="BP11" s="66">
        <v>2</v>
      </c>
      <c r="BQ11" s="89">
        <f t="shared" si="13"/>
        <v>140</v>
      </c>
      <c r="BR11" s="67">
        <v>10</v>
      </c>
      <c r="BS11" s="66">
        <v>43</v>
      </c>
      <c r="BT11" s="18">
        <f t="shared" si="14"/>
        <v>430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1930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0</v>
      </c>
      <c r="BH12" s="18">
        <f t="shared" si="10"/>
        <v>0</v>
      </c>
      <c r="BI12" s="45">
        <v>20</v>
      </c>
      <c r="BJ12" s="66">
        <v>1</v>
      </c>
      <c r="BK12" s="89">
        <f t="shared" si="11"/>
        <v>20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0</v>
      </c>
      <c r="BW12" s="18">
        <f t="shared" si="15"/>
        <v>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180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0</v>
      </c>
      <c r="E13" s="8">
        <f t="shared" si="17"/>
        <v>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0</v>
      </c>
      <c r="N13" s="119">
        <f t="shared" si="19"/>
        <v>0</v>
      </c>
      <c r="O13" s="29">
        <v>30</v>
      </c>
      <c r="P13" s="28">
        <v>3</v>
      </c>
      <c r="Q13" s="30">
        <f t="shared" si="20"/>
        <v>90</v>
      </c>
      <c r="R13" s="81">
        <v>200</v>
      </c>
      <c r="S13" s="21">
        <v>0</v>
      </c>
      <c r="T13" s="84">
        <f t="shared" si="1"/>
        <v>0</v>
      </c>
      <c r="U13" s="25">
        <v>200</v>
      </c>
      <c r="V13" s="26">
        <v>0.3</v>
      </c>
      <c r="W13" s="14">
        <f t="shared" si="2"/>
        <v>60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0</v>
      </c>
      <c r="AO13" s="57">
        <f t="shared" si="21"/>
        <v>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1</v>
      </c>
      <c r="BA13" s="12">
        <f t="shared" si="9"/>
        <v>150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0</v>
      </c>
      <c r="BH13" s="18">
        <f t="shared" si="10"/>
        <v>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11</v>
      </c>
      <c r="BN13" s="18">
        <f t="shared" si="12"/>
        <v>220</v>
      </c>
      <c r="BO13" s="45">
        <v>70</v>
      </c>
      <c r="BP13" s="66">
        <v>1</v>
      </c>
      <c r="BQ13" s="89">
        <f t="shared" si="13"/>
        <v>70</v>
      </c>
      <c r="BR13" s="67">
        <v>10</v>
      </c>
      <c r="BS13" s="66">
        <v>1</v>
      </c>
      <c r="BT13" s="18">
        <f t="shared" si="14"/>
        <v>10</v>
      </c>
      <c r="BU13" s="67">
        <v>10</v>
      </c>
      <c r="BV13" s="66">
        <v>10</v>
      </c>
      <c r="BW13" s="18">
        <f t="shared" si="15"/>
        <v>100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1110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0</v>
      </c>
      <c r="E14" s="8">
        <f t="shared" si="17"/>
        <v>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0</v>
      </c>
      <c r="N14" s="119">
        <f t="shared" si="19"/>
        <v>0</v>
      </c>
      <c r="O14" s="29">
        <v>30</v>
      </c>
      <c r="P14" s="28">
        <v>3</v>
      </c>
      <c r="Q14" s="30">
        <f t="shared" si="20"/>
        <v>90</v>
      </c>
      <c r="R14" s="81">
        <v>200</v>
      </c>
      <c r="S14" s="21">
        <v>0</v>
      </c>
      <c r="T14" s="84">
        <f t="shared" si="1"/>
        <v>0</v>
      </c>
      <c r="U14" s="25">
        <v>200</v>
      </c>
      <c r="V14" s="26">
        <v>0.2</v>
      </c>
      <c r="W14" s="14">
        <f t="shared" si="2"/>
        <v>40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0</v>
      </c>
      <c r="AO14" s="57">
        <f t="shared" si="21"/>
        <v>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1</v>
      </c>
      <c r="BA14" s="12">
        <f t="shared" si="9"/>
        <v>150</v>
      </c>
      <c r="BB14" s="26">
        <v>0</v>
      </c>
      <c r="BC14" s="26">
        <v>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1</v>
      </c>
      <c r="BK14" s="89">
        <f t="shared" si="11"/>
        <v>20</v>
      </c>
      <c r="BL14" s="67">
        <v>20</v>
      </c>
      <c r="BM14" s="45">
        <v>2</v>
      </c>
      <c r="BN14" s="18">
        <f t="shared" si="12"/>
        <v>40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670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0</v>
      </c>
      <c r="N15" s="119">
        <f t="shared" si="19"/>
        <v>0</v>
      </c>
      <c r="O15" s="120">
        <v>30</v>
      </c>
      <c r="P15" s="121">
        <v>4</v>
      </c>
      <c r="Q15" s="122">
        <f t="shared" si="20"/>
        <v>120</v>
      </c>
      <c r="R15" s="81">
        <v>200</v>
      </c>
      <c r="S15" s="21">
        <v>0</v>
      </c>
      <c r="T15" s="85">
        <f t="shared" si="1"/>
        <v>0</v>
      </c>
      <c r="U15" s="25">
        <v>200</v>
      </c>
      <c r="V15" s="26">
        <v>1</v>
      </c>
      <c r="W15" s="17">
        <f t="shared" si="2"/>
        <v>200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0</v>
      </c>
      <c r="AO15" s="57">
        <f t="shared" si="21"/>
        <v>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1</v>
      </c>
      <c r="BA15" s="16">
        <f t="shared" si="9"/>
        <v>150</v>
      </c>
      <c r="BB15" s="26">
        <v>150</v>
      </c>
      <c r="BC15" s="26">
        <v>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32</v>
      </c>
      <c r="BK15" s="90">
        <f t="shared" si="11"/>
        <v>640</v>
      </c>
      <c r="BL15" s="67">
        <v>20</v>
      </c>
      <c r="BM15" s="45">
        <v>4</v>
      </c>
      <c r="BN15" s="19">
        <f t="shared" si="12"/>
        <v>80</v>
      </c>
      <c r="BO15" s="45">
        <v>70</v>
      </c>
      <c r="BP15" s="66">
        <v>3</v>
      </c>
      <c r="BQ15" s="90">
        <f t="shared" si="13"/>
        <v>210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2</v>
      </c>
      <c r="BW15" s="19">
        <f t="shared" si="15"/>
        <v>20</v>
      </c>
      <c r="BX15" s="45">
        <v>5</v>
      </c>
      <c r="BY15" s="66">
        <v>0</v>
      </c>
      <c r="BZ15" s="90">
        <f t="shared" si="16"/>
        <v>0</v>
      </c>
      <c r="CA15" s="69">
        <f t="shared" si="24"/>
        <v>1850</v>
      </c>
    </row>
    <row r="16" spans="1:82" x14ac:dyDescent="0.2">
      <c r="C16" s="142" t="s">
        <v>46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3" t="s">
        <v>47</v>
      </c>
      <c r="AK16" s="143"/>
      <c r="AL16" s="143"/>
      <c r="AM16" s="143"/>
      <c r="AN16" s="143"/>
      <c r="AO16" s="143"/>
      <c r="AP16" s="143"/>
      <c r="AQ16" s="143"/>
      <c r="AR16" s="143"/>
      <c r="AS16" s="142" t="s">
        <v>48</v>
      </c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3" t="s">
        <v>49</v>
      </c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28" t="s">
        <v>96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5"/>
      <c r="U18" s="115"/>
      <c r="V18" s="115"/>
      <c r="W18" s="115"/>
      <c r="X18" s="115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28" t="s">
        <v>97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6"/>
      <c r="U19" s="116"/>
      <c r="V19" s="116"/>
      <c r="W19" s="116"/>
      <c r="X19" s="116"/>
      <c r="Y19" s="2"/>
    </row>
    <row r="20" spans="2:62" ht="18.75" customHeight="1" x14ac:dyDescent="0.2">
      <c r="B20" s="70" t="s">
        <v>3</v>
      </c>
      <c r="C20" s="128" t="s">
        <v>50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16"/>
      <c r="U20" s="116"/>
      <c r="V20" s="116"/>
      <c r="W20" s="116"/>
      <c r="X20" s="116"/>
      <c r="Y20" s="2"/>
    </row>
    <row r="21" spans="2:62" ht="18.75" customHeight="1" x14ac:dyDescent="0.2">
      <c r="B21" s="70" t="s">
        <v>4</v>
      </c>
      <c r="C21" s="128" t="s">
        <v>98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16"/>
      <c r="U21" s="116"/>
      <c r="V21" s="116"/>
      <c r="W21" s="116"/>
      <c r="X21" s="116"/>
      <c r="Y21" s="2"/>
    </row>
    <row r="22" spans="2:62" ht="38.25" customHeight="1" x14ac:dyDescent="0.2">
      <c r="B22" s="70" t="s">
        <v>5</v>
      </c>
      <c r="C22" s="128" t="s">
        <v>99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17"/>
      <c r="U22" s="117"/>
      <c r="V22" s="117"/>
      <c r="W22" s="117"/>
      <c r="X22" s="117"/>
      <c r="Y22" s="2"/>
    </row>
    <row r="23" spans="2:62" x14ac:dyDescent="0.2">
      <c r="B23" s="70" t="s">
        <v>6</v>
      </c>
      <c r="C23" s="130" t="s">
        <v>51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28" t="s">
        <v>52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0" t="s">
        <v>53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0" t="s">
        <v>54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0" t="s">
        <v>103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0" t="s">
        <v>104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0" t="s">
        <v>55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28" t="s">
        <v>56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0" t="s">
        <v>57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28" t="s">
        <v>58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28" t="s">
        <v>59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28" t="s">
        <v>60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28" t="s">
        <v>61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28" t="s">
        <v>62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28" t="s">
        <v>63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28" t="s">
        <v>64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29" t="s">
        <v>65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2:25" ht="36.75" customHeight="1" x14ac:dyDescent="0.2">
      <c r="B40" s="70" t="s">
        <v>23</v>
      </c>
      <c r="C40" s="129" t="s">
        <v>66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pans="2:25" ht="36.75" customHeight="1" x14ac:dyDescent="0.2">
      <c r="B41" s="70" t="s">
        <v>24</v>
      </c>
      <c r="C41" s="128" t="s">
        <v>67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2:25" ht="36" customHeight="1" x14ac:dyDescent="0.2">
      <c r="B42" s="70" t="s">
        <v>25</v>
      </c>
      <c r="C42" s="128" t="s">
        <v>68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2:25" ht="56.25" customHeight="1" x14ac:dyDescent="0.2">
      <c r="B43" s="70" t="s">
        <v>100</v>
      </c>
      <c r="C43" s="128" t="s">
        <v>69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2:25" ht="57" customHeight="1" x14ac:dyDescent="0.2">
      <c r="B44" s="70" t="s">
        <v>101</v>
      </c>
      <c r="C44" s="129" t="s">
        <v>105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pans="2:25" ht="34.5" customHeight="1" x14ac:dyDescent="0.2">
      <c r="B45" s="70" t="s">
        <v>102</v>
      </c>
      <c r="C45" s="128" t="s">
        <v>70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</sheetData>
  <mergeCells count="57"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C31:S31"/>
    <mergeCell ref="C32:S32"/>
    <mergeCell ref="C33:S33"/>
    <mergeCell ref="C34:S34"/>
    <mergeCell ref="C35:S35"/>
    <mergeCell ref="C36:S36"/>
    <mergeCell ref="C37:S37"/>
    <mergeCell ref="C38:S38"/>
    <mergeCell ref="C39:S39"/>
    <mergeCell ref="C40:S40"/>
    <mergeCell ref="C41:S41"/>
    <mergeCell ref="C42:S42"/>
    <mergeCell ref="C43:S43"/>
    <mergeCell ref="C44:S44"/>
    <mergeCell ref="C45:S45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53" width="6.6640625" style="1" customWidth="1"/>
    <col min="54" max="54" width="16.6640625" style="1" customWidth="1"/>
    <col min="55" max="55" width="17.1640625" style="1" customWidth="1"/>
    <col min="56" max="56" width="18.6640625" style="1" customWidth="1"/>
    <col min="57" max="57" width="17" style="1" customWidth="1"/>
    <col min="58" max="78" width="6.664062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100</v>
      </c>
      <c r="BS1" s="135"/>
      <c r="BT1" s="136"/>
      <c r="BU1" s="134" t="s">
        <v>101</v>
      </c>
      <c r="BV1" s="135"/>
      <c r="BW1" s="136"/>
      <c r="BX1" s="134" t="s">
        <v>102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0</v>
      </c>
      <c r="N3" s="119">
        <f>L3*M3</f>
        <v>0</v>
      </c>
      <c r="O3" s="29">
        <v>30</v>
      </c>
      <c r="P3" s="126">
        <v>6</v>
      </c>
      <c r="Q3" s="30">
        <f>O3*P3</f>
        <v>180</v>
      </c>
      <c r="R3" s="81">
        <v>200</v>
      </c>
      <c r="S3" s="21">
        <v>0</v>
      </c>
      <c r="T3" s="82">
        <f t="shared" ref="T3:T12" si="1">R3*S3</f>
        <v>0</v>
      </c>
      <c r="U3" s="25">
        <v>200</v>
      </c>
      <c r="V3" s="26">
        <v>0.6</v>
      </c>
      <c r="W3" s="27">
        <f t="shared" ref="W3:W12" si="2">U3*V3</f>
        <v>120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2" si="9">AZ3*AY3</f>
        <v>150</v>
      </c>
      <c r="BB3" s="26">
        <v>200</v>
      </c>
      <c r="BC3" s="26">
        <v>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6</v>
      </c>
      <c r="BN3" s="31">
        <f t="shared" ref="BN3:BN12" si="12">BL3*BM3</f>
        <v>120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2385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0</v>
      </c>
      <c r="E4" s="7">
        <f t="shared" ref="E4:E12" si="17">C4*D4</f>
        <v>0</v>
      </c>
      <c r="F4" s="20">
        <v>30</v>
      </c>
      <c r="G4" s="6">
        <v>0</v>
      </c>
      <c r="H4" s="7">
        <f t="shared" ref="H4:H12" si="18">F4*G4</f>
        <v>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0</v>
      </c>
      <c r="N4" s="119">
        <f t="shared" ref="N4:N12" si="19">L4*M4</f>
        <v>0</v>
      </c>
      <c r="O4" s="29">
        <v>30</v>
      </c>
      <c r="P4" s="126">
        <v>6</v>
      </c>
      <c r="Q4" s="30">
        <f t="shared" ref="Q4:Q12" si="20">O4*P4</f>
        <v>180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0.9</v>
      </c>
      <c r="W4" s="14">
        <f t="shared" si="2"/>
        <v>180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0</v>
      </c>
      <c r="AO4" s="57">
        <f t="shared" ref="AO4:AO12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1</v>
      </c>
      <c r="BA4" s="12">
        <f t="shared" si="9"/>
        <v>150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3</v>
      </c>
      <c r="BH4" s="18">
        <f t="shared" si="10"/>
        <v>30</v>
      </c>
      <c r="BI4" s="45">
        <v>20</v>
      </c>
      <c r="BJ4" s="66">
        <v>2</v>
      </c>
      <c r="BK4" s="89">
        <f t="shared" si="11"/>
        <v>40</v>
      </c>
      <c r="BL4" s="67">
        <v>20</v>
      </c>
      <c r="BM4" s="45">
        <v>14</v>
      </c>
      <c r="BN4" s="18">
        <f t="shared" si="12"/>
        <v>280</v>
      </c>
      <c r="BO4" s="45">
        <v>70</v>
      </c>
      <c r="BP4" s="66">
        <v>6</v>
      </c>
      <c r="BQ4" s="89">
        <f t="shared" si="13"/>
        <v>420</v>
      </c>
      <c r="BR4" s="67">
        <v>10</v>
      </c>
      <c r="BS4" s="66">
        <v>8</v>
      </c>
      <c r="BT4" s="18">
        <f t="shared" si="14"/>
        <v>80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2575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0</v>
      </c>
      <c r="N5" s="119">
        <f t="shared" si="19"/>
        <v>0</v>
      </c>
      <c r="O5" s="29">
        <v>30</v>
      </c>
      <c r="P5" s="126">
        <v>15</v>
      </c>
      <c r="Q5" s="30">
        <f t="shared" si="20"/>
        <v>450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0.7</v>
      </c>
      <c r="W5" s="14">
        <f t="shared" si="2"/>
        <v>140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1</v>
      </c>
      <c r="BA5" s="12">
        <f t="shared" si="9"/>
        <v>150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1</v>
      </c>
      <c r="BH5" s="18">
        <f t="shared" si="10"/>
        <v>10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3</v>
      </c>
      <c r="BN5" s="18">
        <f t="shared" si="12"/>
        <v>60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1500</v>
      </c>
    </row>
    <row r="6" spans="1:82" ht="21" thickBot="1" x14ac:dyDescent="0.3">
      <c r="A6" s="48">
        <v>4</v>
      </c>
      <c r="B6" s="43" t="s">
        <v>75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0</v>
      </c>
      <c r="N6" s="119">
        <f t="shared" si="19"/>
        <v>0</v>
      </c>
      <c r="O6" s="29">
        <v>30</v>
      </c>
      <c r="P6" s="126">
        <v>15</v>
      </c>
      <c r="Q6" s="30">
        <f t="shared" si="20"/>
        <v>450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1</v>
      </c>
      <c r="W6" s="14">
        <f t="shared" si="2"/>
        <v>200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1</v>
      </c>
      <c r="BA6" s="12">
        <f t="shared" si="9"/>
        <v>150</v>
      </c>
      <c r="BB6" s="26">
        <v>150</v>
      </c>
      <c r="BC6" s="26">
        <v>0</v>
      </c>
      <c r="BD6" s="26">
        <v>0</v>
      </c>
      <c r="BE6" s="29">
        <v>0</v>
      </c>
      <c r="BF6" s="67">
        <v>10</v>
      </c>
      <c r="BG6" s="87">
        <v>4</v>
      </c>
      <c r="BH6" s="18">
        <f t="shared" si="10"/>
        <v>40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3</v>
      </c>
      <c r="BN6" s="18">
        <f t="shared" si="12"/>
        <v>60</v>
      </c>
      <c r="BO6" s="45">
        <v>70</v>
      </c>
      <c r="BP6" s="66">
        <v>11</v>
      </c>
      <c r="BQ6" s="89">
        <f t="shared" si="13"/>
        <v>770</v>
      </c>
      <c r="BR6" s="67">
        <v>10</v>
      </c>
      <c r="BS6" s="66">
        <v>18</v>
      </c>
      <c r="BT6" s="18">
        <f t="shared" si="14"/>
        <v>180</v>
      </c>
      <c r="BU6" s="67">
        <v>10</v>
      </c>
      <c r="BV6" s="66">
        <v>23</v>
      </c>
      <c r="BW6" s="18">
        <f t="shared" si="15"/>
        <v>230</v>
      </c>
      <c r="BX6" s="45">
        <v>5</v>
      </c>
      <c r="BY6" s="66">
        <v>4</v>
      </c>
      <c r="BZ6" s="89">
        <f t="shared" si="16"/>
        <v>20</v>
      </c>
      <c r="CA6" s="69">
        <f t="shared" si="24"/>
        <v>3180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0</v>
      </c>
      <c r="N7" s="119">
        <f t="shared" si="19"/>
        <v>0</v>
      </c>
      <c r="O7" s="29">
        <v>30</v>
      </c>
      <c r="P7" s="126">
        <v>9</v>
      </c>
      <c r="Q7" s="30">
        <f t="shared" si="20"/>
        <v>270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0.9</v>
      </c>
      <c r="W7" s="14">
        <f t="shared" si="2"/>
        <v>180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1</v>
      </c>
      <c r="BA7" s="12">
        <f t="shared" si="9"/>
        <v>150</v>
      </c>
      <c r="BB7" s="26">
        <v>150</v>
      </c>
      <c r="BC7" s="26">
        <v>0</v>
      </c>
      <c r="BD7" s="26">
        <v>100</v>
      </c>
      <c r="BE7" s="29">
        <v>0</v>
      </c>
      <c r="BF7" s="67">
        <v>10</v>
      </c>
      <c r="BG7" s="87">
        <v>3</v>
      </c>
      <c r="BH7" s="18">
        <f t="shared" si="10"/>
        <v>30</v>
      </c>
      <c r="BI7" s="45">
        <v>20</v>
      </c>
      <c r="BJ7" s="66">
        <v>4</v>
      </c>
      <c r="BK7" s="89">
        <f t="shared" si="11"/>
        <v>80</v>
      </c>
      <c r="BL7" s="67">
        <v>20</v>
      </c>
      <c r="BM7" s="45">
        <v>10</v>
      </c>
      <c r="BN7" s="18">
        <f t="shared" si="12"/>
        <v>200</v>
      </c>
      <c r="BO7" s="45">
        <v>70</v>
      </c>
      <c r="BP7" s="66">
        <v>4</v>
      </c>
      <c r="BQ7" s="89">
        <f t="shared" si="13"/>
        <v>280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43</v>
      </c>
      <c r="BW7" s="18">
        <f t="shared" si="15"/>
        <v>430</v>
      </c>
      <c r="BX7" s="45">
        <v>5</v>
      </c>
      <c r="BY7" s="66">
        <v>1</v>
      </c>
      <c r="BZ7" s="89">
        <f t="shared" si="16"/>
        <v>5</v>
      </c>
      <c r="CA7" s="69">
        <f t="shared" si="24"/>
        <v>2265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19">
        <f t="shared" si="19"/>
        <v>0</v>
      </c>
      <c r="O8" s="29">
        <v>30</v>
      </c>
      <c r="P8" s="126">
        <v>6</v>
      </c>
      <c r="Q8" s="30">
        <f t="shared" si="20"/>
        <v>180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1</v>
      </c>
      <c r="BA8" s="12">
        <f t="shared" si="9"/>
        <v>150</v>
      </c>
      <c r="BB8" s="26">
        <v>200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1160</v>
      </c>
    </row>
    <row r="9" spans="1:82" ht="20" customHeight="1" thickBot="1" x14ac:dyDescent="0.3">
      <c r="A9" s="48">
        <v>7</v>
      </c>
      <c r="B9" s="43" t="s">
        <v>78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0</v>
      </c>
      <c r="N9" s="119">
        <f t="shared" si="19"/>
        <v>0</v>
      </c>
      <c r="O9" s="29">
        <v>30</v>
      </c>
      <c r="P9" s="126">
        <v>9</v>
      </c>
      <c r="Q9" s="30">
        <f t="shared" si="20"/>
        <v>270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1</v>
      </c>
      <c r="W9" s="14">
        <f t="shared" si="2"/>
        <v>200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0</v>
      </c>
      <c r="BC9" s="26">
        <v>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3</v>
      </c>
      <c r="BN9" s="18">
        <f t="shared" si="12"/>
        <v>60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1</v>
      </c>
      <c r="BT9" s="18">
        <f t="shared" si="14"/>
        <v>10</v>
      </c>
      <c r="BU9" s="67">
        <v>10</v>
      </c>
      <c r="BV9" s="66">
        <v>43</v>
      </c>
      <c r="BW9" s="18">
        <f t="shared" si="15"/>
        <v>430</v>
      </c>
      <c r="BX9" s="45">
        <v>5</v>
      </c>
      <c r="BY9" s="66">
        <v>0</v>
      </c>
      <c r="BZ9" s="89">
        <f t="shared" si="16"/>
        <v>0</v>
      </c>
      <c r="CA9" s="69">
        <f t="shared" si="24"/>
        <v>1730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126">
        <v>0</v>
      </c>
      <c r="Q10" s="30">
        <f t="shared" si="20"/>
        <v>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0</v>
      </c>
      <c r="BW10" s="18">
        <f t="shared" si="15"/>
        <v>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90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126">
        <v>4</v>
      </c>
      <c r="Q11" s="30">
        <f t="shared" si="20"/>
        <v>120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0.6</v>
      </c>
      <c r="W11" s="14">
        <f t="shared" si="2"/>
        <v>120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1</v>
      </c>
      <c r="BA11" s="12">
        <f t="shared" si="9"/>
        <v>150</v>
      </c>
      <c r="BB11" s="26">
        <v>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3</v>
      </c>
      <c r="BK11" s="89">
        <f t="shared" si="11"/>
        <v>60</v>
      </c>
      <c r="BL11" s="67">
        <v>20</v>
      </c>
      <c r="BM11" s="45">
        <v>0</v>
      </c>
      <c r="BN11" s="18">
        <f t="shared" si="12"/>
        <v>0</v>
      </c>
      <c r="BO11" s="45">
        <v>70</v>
      </c>
      <c r="BP11" s="66">
        <v>6</v>
      </c>
      <c r="BQ11" s="89">
        <f t="shared" si="13"/>
        <v>420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14</v>
      </c>
      <c r="BW11" s="18">
        <f t="shared" si="15"/>
        <v>140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1720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126">
        <v>8</v>
      </c>
      <c r="Q12" s="30">
        <f t="shared" si="20"/>
        <v>240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1</v>
      </c>
      <c r="W12" s="14">
        <f t="shared" si="2"/>
        <v>200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1</v>
      </c>
      <c r="BA12" s="12">
        <f t="shared" si="9"/>
        <v>150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2</v>
      </c>
      <c r="BW12" s="18">
        <f t="shared" si="15"/>
        <v>20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1110</v>
      </c>
    </row>
    <row r="13" spans="1:82" x14ac:dyDescent="0.2">
      <c r="C13" s="142" t="s">
        <v>46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3" t="s">
        <v>47</v>
      </c>
      <c r="AK13" s="143"/>
      <c r="AL13" s="143"/>
      <c r="AM13" s="143"/>
      <c r="AN13" s="143"/>
      <c r="AO13" s="143"/>
      <c r="AP13" s="143"/>
      <c r="AQ13" s="143"/>
      <c r="AR13" s="143"/>
      <c r="AS13" s="142" t="s">
        <v>48</v>
      </c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 t="s">
        <v>49</v>
      </c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28" t="s">
        <v>96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15"/>
      <c r="U15" s="115"/>
      <c r="V15" s="115"/>
      <c r="W15" s="115"/>
      <c r="X15" s="1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28" t="s">
        <v>97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16"/>
      <c r="U16" s="116"/>
      <c r="V16" s="116"/>
      <c r="W16" s="116"/>
      <c r="X16" s="116"/>
      <c r="Y16" s="2"/>
    </row>
    <row r="17" spans="2:25" ht="18.75" customHeight="1" x14ac:dyDescent="0.2">
      <c r="B17" s="70" t="s">
        <v>3</v>
      </c>
      <c r="C17" s="128" t="s">
        <v>50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16"/>
      <c r="U17" s="116"/>
      <c r="V17" s="116"/>
      <c r="W17" s="116"/>
      <c r="X17" s="116"/>
      <c r="Y17" s="2"/>
    </row>
    <row r="18" spans="2:25" ht="18.75" customHeight="1" x14ac:dyDescent="0.2">
      <c r="B18" s="70" t="s">
        <v>4</v>
      </c>
      <c r="C18" s="128" t="s">
        <v>98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6"/>
      <c r="U18" s="116"/>
      <c r="V18" s="116"/>
      <c r="W18" s="116"/>
      <c r="X18" s="116"/>
      <c r="Y18" s="2"/>
    </row>
    <row r="19" spans="2:25" ht="38.25" customHeight="1" x14ac:dyDescent="0.2">
      <c r="B19" s="70" t="s">
        <v>5</v>
      </c>
      <c r="C19" s="128" t="s">
        <v>99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7"/>
      <c r="U19" s="117"/>
      <c r="V19" s="117"/>
      <c r="W19" s="117"/>
      <c r="X19" s="117"/>
      <c r="Y19" s="2"/>
    </row>
    <row r="20" spans="2:25" x14ac:dyDescent="0.2">
      <c r="B20" s="70" t="s">
        <v>6</v>
      </c>
      <c r="C20" s="130" t="s">
        <v>51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28" t="s">
        <v>52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0" t="s">
        <v>53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0" t="s">
        <v>54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0" t="s">
        <v>103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0" t="s">
        <v>104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0" t="s">
        <v>55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28" t="s">
        <v>56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0" t="s">
        <v>57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28" t="s">
        <v>58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28" t="s">
        <v>59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28" t="s">
        <v>60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28" t="s">
        <v>61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28" t="s">
        <v>62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28" t="s">
        <v>63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28" t="s">
        <v>64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29" t="s">
        <v>65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2:25" ht="36.75" customHeight="1" x14ac:dyDescent="0.2">
      <c r="B37" s="70" t="s">
        <v>23</v>
      </c>
      <c r="C37" s="129" t="s">
        <v>66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2:25" ht="36.75" customHeight="1" x14ac:dyDescent="0.2">
      <c r="B38" s="70" t="s">
        <v>24</v>
      </c>
      <c r="C38" s="128" t="s">
        <v>67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2:25" ht="36" customHeight="1" x14ac:dyDescent="0.2">
      <c r="B39" s="70" t="s">
        <v>25</v>
      </c>
      <c r="C39" s="128" t="s">
        <v>68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2:25" ht="56.25" customHeight="1" x14ac:dyDescent="0.2">
      <c r="B40" s="70" t="s">
        <v>100</v>
      </c>
      <c r="C40" s="128" t="s">
        <v>69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2:25" ht="57" customHeight="1" x14ac:dyDescent="0.2">
      <c r="B41" s="70" t="s">
        <v>101</v>
      </c>
      <c r="C41" s="129" t="s">
        <v>105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2:25" ht="34.5" customHeight="1" x14ac:dyDescent="0.2">
      <c r="B42" s="70" t="s">
        <v>102</v>
      </c>
      <c r="C42" s="128" t="s">
        <v>70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</sheetData>
  <mergeCells count="57">
    <mergeCell ref="R1:T1"/>
    <mergeCell ref="C1:E1"/>
    <mergeCell ref="F1:H1"/>
    <mergeCell ref="I1:K1"/>
    <mergeCell ref="L1:N1"/>
    <mergeCell ref="O1:Q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C16:S16"/>
    <mergeCell ref="C17:S17"/>
    <mergeCell ref="C18:S18"/>
    <mergeCell ref="C19:S19"/>
    <mergeCell ref="C20:S20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topLeftCell="A4" workbookViewId="0">
      <selection activeCell="C36" sqref="C36"/>
    </sheetView>
  </sheetViews>
  <sheetFormatPr baseColWidth="10" defaultColWidth="8.83203125" defaultRowHeight="16" x14ac:dyDescent="0.2"/>
  <cols>
    <col min="1" max="1" width="15.6640625" customWidth="1"/>
    <col min="2" max="2" width="14.33203125" customWidth="1"/>
    <col min="3" max="3" width="19.1640625" customWidth="1"/>
  </cols>
  <sheetData>
    <row r="2" spans="1:3" ht="45.75" customHeight="1" x14ac:dyDescent="0.25">
      <c r="A2" s="144" t="s">
        <v>106</v>
      </c>
      <c r="B2" s="144"/>
      <c r="C2" s="144"/>
    </row>
    <row r="3" spans="1:3" ht="36.75" customHeight="1" x14ac:dyDescent="0.2">
      <c r="A3" s="109"/>
      <c r="B3" s="145" t="s">
        <v>90</v>
      </c>
      <c r="C3" s="146"/>
    </row>
    <row r="4" spans="1:3" ht="34" x14ac:dyDescent="0.2">
      <c r="A4" s="110" t="s">
        <v>91</v>
      </c>
      <c r="B4" s="111" t="s">
        <v>107</v>
      </c>
      <c r="C4" s="111" t="s">
        <v>92</v>
      </c>
    </row>
    <row r="5" spans="1:3" ht="17" x14ac:dyDescent="0.2">
      <c r="A5" s="112" t="s">
        <v>72</v>
      </c>
      <c r="B5" s="113">
        <v>3</v>
      </c>
      <c r="C5" s="113">
        <v>3</v>
      </c>
    </row>
    <row r="6" spans="1:3" ht="17" x14ac:dyDescent="0.2">
      <c r="A6" s="112" t="s">
        <v>73</v>
      </c>
      <c r="B6" s="113">
        <v>4</v>
      </c>
      <c r="C6" s="113">
        <v>2</v>
      </c>
    </row>
    <row r="7" spans="1:3" ht="17" x14ac:dyDescent="0.2">
      <c r="A7" s="112" t="s">
        <v>74</v>
      </c>
      <c r="B7" s="113">
        <v>9</v>
      </c>
      <c r="C7" s="113">
        <v>6</v>
      </c>
    </row>
    <row r="8" spans="1:3" ht="17" x14ac:dyDescent="0.2">
      <c r="A8" s="112" t="s">
        <v>75</v>
      </c>
      <c r="B8" s="113">
        <v>13</v>
      </c>
      <c r="C8" s="113">
        <v>2</v>
      </c>
    </row>
    <row r="9" spans="1:3" ht="17" x14ac:dyDescent="0.2">
      <c r="A9" s="112" t="s">
        <v>76</v>
      </c>
      <c r="B9" s="113">
        <v>4</v>
      </c>
      <c r="C9" s="113">
        <v>5</v>
      </c>
    </row>
    <row r="10" spans="1:3" ht="17" x14ac:dyDescent="0.2">
      <c r="A10" s="112" t="s">
        <v>77</v>
      </c>
      <c r="B10" s="113">
        <v>6</v>
      </c>
      <c r="C10" s="113">
        <v>0</v>
      </c>
    </row>
    <row r="11" spans="1:3" ht="17" x14ac:dyDescent="0.2">
      <c r="A11" s="112" t="s">
        <v>78</v>
      </c>
      <c r="B11" s="113">
        <v>9</v>
      </c>
      <c r="C11" s="113">
        <v>0</v>
      </c>
    </row>
    <row r="12" spans="1:3" ht="17" x14ac:dyDescent="0.2">
      <c r="A12" s="112" t="s">
        <v>79</v>
      </c>
      <c r="B12" s="113">
        <v>0</v>
      </c>
      <c r="C12" s="113">
        <v>0</v>
      </c>
    </row>
    <row r="13" spans="1:3" ht="17" x14ac:dyDescent="0.2">
      <c r="A13" s="112" t="s">
        <v>80</v>
      </c>
      <c r="B13" s="113">
        <v>4</v>
      </c>
      <c r="C13" s="113">
        <v>0</v>
      </c>
    </row>
    <row r="14" spans="1:3" ht="17" x14ac:dyDescent="0.2">
      <c r="A14" s="112" t="s">
        <v>81</v>
      </c>
      <c r="B14" s="113">
        <v>6</v>
      </c>
      <c r="C14" s="113">
        <v>2</v>
      </c>
    </row>
    <row r="15" spans="1:3" x14ac:dyDescent="0.2">
      <c r="A15" s="147" t="s">
        <v>95</v>
      </c>
      <c r="B15" s="148"/>
      <c r="C15" s="148"/>
    </row>
    <row r="16" spans="1:3" ht="17" x14ac:dyDescent="0.2">
      <c r="A16" s="112" t="s">
        <v>33</v>
      </c>
      <c r="B16" s="114">
        <v>4</v>
      </c>
      <c r="C16" s="114">
        <v>0</v>
      </c>
    </row>
    <row r="17" spans="1:3" ht="17" x14ac:dyDescent="0.2">
      <c r="A17" s="112" t="s">
        <v>34</v>
      </c>
      <c r="B17" s="114">
        <v>0</v>
      </c>
      <c r="C17" s="114">
        <v>0</v>
      </c>
    </row>
    <row r="18" spans="1:3" ht="17" x14ac:dyDescent="0.2">
      <c r="A18" s="112" t="s">
        <v>35</v>
      </c>
      <c r="B18" s="114">
        <v>4</v>
      </c>
      <c r="C18" s="114">
        <v>4</v>
      </c>
    </row>
    <row r="19" spans="1:3" ht="17" x14ac:dyDescent="0.2">
      <c r="A19" s="112" t="s">
        <v>36</v>
      </c>
      <c r="B19" s="114">
        <v>2</v>
      </c>
      <c r="C19" s="114">
        <v>2</v>
      </c>
    </row>
    <row r="20" spans="1:3" ht="17" x14ac:dyDescent="0.2">
      <c r="A20" s="112" t="s">
        <v>37</v>
      </c>
      <c r="B20" s="114">
        <v>7</v>
      </c>
      <c r="C20" s="114">
        <v>2</v>
      </c>
    </row>
    <row r="21" spans="1:3" ht="17" x14ac:dyDescent="0.2">
      <c r="A21" s="112" t="s">
        <v>38</v>
      </c>
      <c r="B21" s="114">
        <v>11</v>
      </c>
      <c r="C21" s="114">
        <v>0</v>
      </c>
    </row>
    <row r="22" spans="1:3" ht="17" x14ac:dyDescent="0.2">
      <c r="A22" s="112" t="s">
        <v>39</v>
      </c>
      <c r="B22" s="114">
        <v>6</v>
      </c>
      <c r="C22" s="114">
        <v>1</v>
      </c>
    </row>
    <row r="23" spans="1:3" ht="17" x14ac:dyDescent="0.2">
      <c r="A23" s="112" t="s">
        <v>40</v>
      </c>
      <c r="B23" s="114">
        <v>2</v>
      </c>
      <c r="C23" s="114">
        <v>0</v>
      </c>
    </row>
    <row r="24" spans="1:3" ht="17" x14ac:dyDescent="0.2">
      <c r="A24" s="112" t="s">
        <v>41</v>
      </c>
      <c r="B24" s="114">
        <v>5</v>
      </c>
      <c r="C24" s="114">
        <v>5</v>
      </c>
    </row>
    <row r="25" spans="1:3" ht="17" x14ac:dyDescent="0.2">
      <c r="A25" s="112" t="s">
        <v>42</v>
      </c>
      <c r="B25" s="114">
        <v>0</v>
      </c>
      <c r="C25" s="114">
        <v>0</v>
      </c>
    </row>
    <row r="26" spans="1:3" ht="17" x14ac:dyDescent="0.2">
      <c r="A26" s="112" t="s">
        <v>43</v>
      </c>
      <c r="B26" s="114">
        <v>0</v>
      </c>
      <c r="C26" s="114">
        <v>3</v>
      </c>
    </row>
    <row r="27" spans="1:3" ht="34" x14ac:dyDescent="0.2">
      <c r="A27" s="112" t="s">
        <v>44</v>
      </c>
      <c r="B27" s="114">
        <v>2</v>
      </c>
      <c r="C27" s="114">
        <v>1</v>
      </c>
    </row>
    <row r="28" spans="1:3" ht="17" x14ac:dyDescent="0.2">
      <c r="A28" s="112" t="s">
        <v>45</v>
      </c>
      <c r="B28" s="114">
        <v>4</v>
      </c>
      <c r="C28" s="114">
        <v>0</v>
      </c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B32" sqref="B32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87</v>
      </c>
      <c r="C1" s="103" t="s">
        <v>88</v>
      </c>
      <c r="D1" s="104" t="s">
        <v>51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24</v>
      </c>
      <c r="C3" s="106"/>
      <c r="D3" s="108">
        <f t="shared" ref="D3:D5" si="0">C3/B3</f>
        <v>0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/>
      <c r="D5" s="108">
        <f t="shared" si="0"/>
        <v>0</v>
      </c>
    </row>
    <row r="6" spans="1:4" ht="17" x14ac:dyDescent="0.2">
      <c r="A6" s="105" t="s">
        <v>36</v>
      </c>
      <c r="B6" s="106">
        <v>17</v>
      </c>
      <c r="C6" s="106"/>
      <c r="D6" s="108">
        <f>C6/B6</f>
        <v>0</v>
      </c>
    </row>
    <row r="7" spans="1:4" ht="17" x14ac:dyDescent="0.2">
      <c r="A7" s="105" t="s">
        <v>37</v>
      </c>
      <c r="B7" s="106">
        <v>4</v>
      </c>
      <c r="C7" s="106"/>
      <c r="D7" s="108">
        <f t="shared" ref="D7:D15" si="1">C7/B7</f>
        <v>0</v>
      </c>
    </row>
    <row r="8" spans="1:4" ht="17" x14ac:dyDescent="0.2">
      <c r="A8" s="105" t="s">
        <v>38</v>
      </c>
      <c r="B8" s="106">
        <v>13</v>
      </c>
      <c r="C8" s="106"/>
      <c r="D8" s="108">
        <f t="shared" si="1"/>
        <v>0</v>
      </c>
    </row>
    <row r="9" spans="1:4" ht="17" x14ac:dyDescent="0.2">
      <c r="A9" s="105" t="s">
        <v>39</v>
      </c>
      <c r="B9" s="106">
        <v>6</v>
      </c>
      <c r="C9" s="106"/>
      <c r="D9" s="108">
        <f t="shared" si="1"/>
        <v>0</v>
      </c>
    </row>
    <row r="10" spans="1:4" ht="17" x14ac:dyDescent="0.2">
      <c r="A10" s="105" t="s">
        <v>40</v>
      </c>
      <c r="B10" s="106">
        <v>6</v>
      </c>
      <c r="C10" s="106"/>
      <c r="D10" s="108">
        <f t="shared" si="1"/>
        <v>0</v>
      </c>
    </row>
    <row r="11" spans="1:4" ht="17" x14ac:dyDescent="0.2">
      <c r="A11" s="105" t="s">
        <v>41</v>
      </c>
      <c r="B11" s="106">
        <v>4</v>
      </c>
      <c r="C11" s="106"/>
      <c r="D11" s="108">
        <f t="shared" si="1"/>
        <v>0</v>
      </c>
    </row>
    <row r="12" spans="1:4" ht="17" x14ac:dyDescent="0.2">
      <c r="A12" s="105" t="s">
        <v>42</v>
      </c>
      <c r="B12" s="106">
        <v>4</v>
      </c>
      <c r="C12" s="106"/>
      <c r="D12" s="108">
        <f t="shared" si="1"/>
        <v>0</v>
      </c>
    </row>
    <row r="13" spans="1:4" ht="17" x14ac:dyDescent="0.2">
      <c r="A13" s="105" t="s">
        <v>43</v>
      </c>
      <c r="B13" s="106">
        <v>10</v>
      </c>
      <c r="C13" s="106"/>
      <c r="D13" s="108">
        <f t="shared" si="1"/>
        <v>0</v>
      </c>
    </row>
    <row r="14" spans="1:4" ht="17" x14ac:dyDescent="0.2">
      <c r="A14" s="105" t="s">
        <v>44</v>
      </c>
      <c r="B14" s="106">
        <v>14</v>
      </c>
      <c r="C14" s="106"/>
      <c r="D14" s="108">
        <f t="shared" si="1"/>
        <v>0</v>
      </c>
    </row>
    <row r="15" spans="1:4" ht="17" x14ac:dyDescent="0.2">
      <c r="A15" s="105" t="s">
        <v>45</v>
      </c>
      <c r="B15" s="106">
        <v>10</v>
      </c>
      <c r="C15" s="106"/>
      <c r="D15" s="108">
        <f t="shared" si="1"/>
        <v>0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/>
      <c r="D17" s="108">
        <f>C17/B17</f>
        <v>0</v>
      </c>
    </row>
    <row r="18" spans="1:4" ht="17" x14ac:dyDescent="0.2">
      <c r="A18" s="105" t="s">
        <v>73</v>
      </c>
      <c r="B18" s="106">
        <v>7</v>
      </c>
      <c r="C18" s="106"/>
      <c r="D18" s="108">
        <f t="shared" ref="D18:D26" si="2">C18/B18</f>
        <v>0</v>
      </c>
    </row>
    <row r="19" spans="1:4" ht="17" x14ac:dyDescent="0.2">
      <c r="A19" s="105" t="s">
        <v>74</v>
      </c>
      <c r="B19" s="106">
        <v>9</v>
      </c>
      <c r="C19" s="106"/>
      <c r="D19" s="108">
        <f t="shared" si="2"/>
        <v>0</v>
      </c>
    </row>
    <row r="20" spans="1:4" ht="17" x14ac:dyDescent="0.2">
      <c r="A20" s="105" t="s">
        <v>75</v>
      </c>
      <c r="B20" s="106">
        <v>10</v>
      </c>
      <c r="C20" s="106"/>
      <c r="D20" s="108">
        <f t="shared" si="2"/>
        <v>0</v>
      </c>
    </row>
    <row r="21" spans="1:4" ht="17" x14ac:dyDescent="0.2">
      <c r="A21" s="105" t="s">
        <v>76</v>
      </c>
      <c r="B21" s="106">
        <v>13</v>
      </c>
      <c r="C21" s="106"/>
      <c r="D21" s="108">
        <f t="shared" si="2"/>
        <v>0</v>
      </c>
    </row>
    <row r="22" spans="1:4" ht="17" x14ac:dyDescent="0.2">
      <c r="A22" s="105" t="s">
        <v>77</v>
      </c>
      <c r="B22" s="106">
        <v>17</v>
      </c>
      <c r="C22" s="106"/>
      <c r="D22" s="108">
        <f t="shared" si="2"/>
        <v>0</v>
      </c>
    </row>
    <row r="23" spans="1:4" ht="17" x14ac:dyDescent="0.2">
      <c r="A23" s="105" t="s">
        <v>78</v>
      </c>
      <c r="B23" s="106">
        <v>14</v>
      </c>
      <c r="C23" s="106"/>
      <c r="D23" s="108">
        <f t="shared" si="2"/>
        <v>0</v>
      </c>
    </row>
    <row r="24" spans="1:4" ht="17" x14ac:dyDescent="0.2">
      <c r="A24" s="105" t="s">
        <v>79</v>
      </c>
      <c r="B24" s="106">
        <v>18</v>
      </c>
      <c r="C24" s="106"/>
      <c r="D24" s="108">
        <f t="shared" si="2"/>
        <v>0</v>
      </c>
    </row>
    <row r="25" spans="1:4" ht="17" x14ac:dyDescent="0.2">
      <c r="A25" s="105" t="s">
        <v>80</v>
      </c>
      <c r="B25" s="106">
        <v>6</v>
      </c>
      <c r="C25" s="106"/>
      <c r="D25" s="108">
        <f t="shared" si="2"/>
        <v>0</v>
      </c>
    </row>
    <row r="26" spans="1:4" ht="17" x14ac:dyDescent="0.2">
      <c r="A26" s="105" t="s">
        <v>81</v>
      </c>
      <c r="B26" s="106">
        <v>5</v>
      </c>
      <c r="C26" s="106"/>
      <c r="D26" s="108">
        <f t="shared" si="2"/>
        <v>0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workbookViewId="0">
      <selection activeCell="D30" sqref="D30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87" x14ac:dyDescent="0.2">
      <c r="A1" s="102"/>
      <c r="B1" s="103" t="s">
        <v>85</v>
      </c>
      <c r="C1" s="103" t="s">
        <v>111</v>
      </c>
      <c r="D1" s="104" t="s">
        <v>86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37</v>
      </c>
      <c r="C3" s="106">
        <v>16</v>
      </c>
      <c r="D3" s="108">
        <f>C3/B3</f>
        <v>0.43243243243243246</v>
      </c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>
        <v>0</v>
      </c>
      <c r="D5" s="107">
        <v>0</v>
      </c>
    </row>
    <row r="6" spans="1:4" ht="17" x14ac:dyDescent="0.2">
      <c r="A6" s="105" t="s">
        <v>36</v>
      </c>
      <c r="B6" s="106">
        <v>33</v>
      </c>
      <c r="C6" s="106">
        <v>16</v>
      </c>
      <c r="D6" s="108">
        <f>C6/B6</f>
        <v>0.48484848484848486</v>
      </c>
    </row>
    <row r="7" spans="1:4" ht="17" x14ac:dyDescent="0.2">
      <c r="A7" s="105" t="s">
        <v>37</v>
      </c>
      <c r="B7" s="106">
        <v>8</v>
      </c>
      <c r="C7" s="106">
        <v>8</v>
      </c>
      <c r="D7" s="108">
        <f t="shared" ref="D7:D15" si="0">C7/B7</f>
        <v>1</v>
      </c>
    </row>
    <row r="8" spans="1:4" ht="17" x14ac:dyDescent="0.2">
      <c r="A8" s="105" t="s">
        <v>38</v>
      </c>
      <c r="B8" s="106">
        <v>16</v>
      </c>
      <c r="C8" s="106">
        <v>12</v>
      </c>
      <c r="D8" s="108">
        <f t="shared" si="0"/>
        <v>0.75</v>
      </c>
    </row>
    <row r="9" spans="1:4" ht="17" x14ac:dyDescent="0.2">
      <c r="A9" s="105" t="s">
        <v>39</v>
      </c>
      <c r="B9" s="106">
        <v>11</v>
      </c>
      <c r="C9" s="106">
        <v>6</v>
      </c>
      <c r="D9" s="108">
        <f t="shared" si="0"/>
        <v>0.54545454545454541</v>
      </c>
    </row>
    <row r="10" spans="1:4" ht="17" x14ac:dyDescent="0.2">
      <c r="A10" s="105" t="s">
        <v>40</v>
      </c>
      <c r="B10" s="106">
        <v>9</v>
      </c>
      <c r="C10" s="106">
        <v>9</v>
      </c>
      <c r="D10" s="108">
        <f t="shared" si="0"/>
        <v>1</v>
      </c>
    </row>
    <row r="11" spans="1:4" ht="17" x14ac:dyDescent="0.2">
      <c r="A11" s="105" t="s">
        <v>41</v>
      </c>
      <c r="B11" s="106">
        <v>9</v>
      </c>
      <c r="C11" s="106">
        <v>6</v>
      </c>
      <c r="D11" s="108">
        <f t="shared" si="0"/>
        <v>0.66666666666666663</v>
      </c>
    </row>
    <row r="12" spans="1:4" ht="17" x14ac:dyDescent="0.2">
      <c r="A12" s="105" t="s">
        <v>42</v>
      </c>
      <c r="B12" s="106">
        <v>6</v>
      </c>
      <c r="C12" s="106">
        <v>0</v>
      </c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>
        <v>4</v>
      </c>
      <c r="D13" s="108">
        <f t="shared" si="0"/>
        <v>0.2857142857142857</v>
      </c>
    </row>
    <row r="14" spans="1:4" ht="17" x14ac:dyDescent="0.2">
      <c r="A14" s="105" t="s">
        <v>44</v>
      </c>
      <c r="B14" s="106">
        <v>28</v>
      </c>
      <c r="C14" s="106">
        <v>6</v>
      </c>
      <c r="D14" s="108">
        <f t="shared" si="0"/>
        <v>0.21428571428571427</v>
      </c>
    </row>
    <row r="15" spans="1:4" ht="17" x14ac:dyDescent="0.2">
      <c r="A15" s="105" t="s">
        <v>45</v>
      </c>
      <c r="B15" s="106">
        <v>6</v>
      </c>
      <c r="C15" s="106">
        <v>6</v>
      </c>
      <c r="D15" s="108">
        <f t="shared" si="0"/>
        <v>1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>
        <v>9</v>
      </c>
      <c r="D17" s="108">
        <f>C17/B17</f>
        <v>0.6428571428571429</v>
      </c>
    </row>
    <row r="18" spans="1:4" ht="17" x14ac:dyDescent="0.2">
      <c r="A18" s="105" t="s">
        <v>73</v>
      </c>
      <c r="B18" s="106">
        <v>10</v>
      </c>
      <c r="C18" s="106">
        <v>9</v>
      </c>
      <c r="D18" s="108">
        <f t="shared" ref="D18:D26" si="1">C18/B18</f>
        <v>0.9</v>
      </c>
    </row>
    <row r="19" spans="1:4" ht="17" x14ac:dyDescent="0.2">
      <c r="A19" s="105" t="s">
        <v>74</v>
      </c>
      <c r="B19" s="106">
        <v>17</v>
      </c>
      <c r="C19" s="106">
        <v>12</v>
      </c>
      <c r="D19" s="108">
        <f t="shared" si="1"/>
        <v>0.70588235294117652</v>
      </c>
    </row>
    <row r="20" spans="1:4" ht="17" x14ac:dyDescent="0.2">
      <c r="A20" s="105" t="s">
        <v>75</v>
      </c>
      <c r="B20" s="106">
        <v>17</v>
      </c>
      <c r="C20" s="106">
        <v>17</v>
      </c>
      <c r="D20" s="108">
        <f t="shared" si="1"/>
        <v>1</v>
      </c>
    </row>
    <row r="21" spans="1:4" ht="17" x14ac:dyDescent="0.2">
      <c r="A21" s="105" t="s">
        <v>76</v>
      </c>
      <c r="B21" s="106">
        <v>27</v>
      </c>
      <c r="C21" s="106">
        <v>25</v>
      </c>
      <c r="D21" s="108">
        <f t="shared" si="1"/>
        <v>0.92592592592592593</v>
      </c>
    </row>
    <row r="22" spans="1:4" ht="17" x14ac:dyDescent="0.2">
      <c r="A22" s="105" t="s">
        <v>77</v>
      </c>
      <c r="B22" s="106">
        <v>15</v>
      </c>
      <c r="C22" s="106">
        <v>12</v>
      </c>
      <c r="D22" s="108">
        <f t="shared" si="1"/>
        <v>0.8</v>
      </c>
    </row>
    <row r="23" spans="1:4" ht="17" x14ac:dyDescent="0.2">
      <c r="A23" s="105" t="s">
        <v>78</v>
      </c>
      <c r="B23" s="106">
        <v>22</v>
      </c>
      <c r="C23" s="106">
        <v>21</v>
      </c>
      <c r="D23" s="108">
        <f t="shared" si="1"/>
        <v>0.95454545454545459</v>
      </c>
    </row>
    <row r="24" spans="1:4" ht="17" x14ac:dyDescent="0.2">
      <c r="A24" s="105" t="s">
        <v>79</v>
      </c>
      <c r="B24" s="106">
        <v>22</v>
      </c>
      <c r="C24" s="106">
        <v>0</v>
      </c>
      <c r="D24" s="108">
        <f t="shared" si="1"/>
        <v>0</v>
      </c>
    </row>
    <row r="25" spans="1:4" ht="17" x14ac:dyDescent="0.2">
      <c r="A25" s="105" t="s">
        <v>80</v>
      </c>
      <c r="B25" s="106">
        <v>22</v>
      </c>
      <c r="C25" s="106">
        <v>14</v>
      </c>
      <c r="D25" s="108">
        <f t="shared" si="1"/>
        <v>0.63636363636363635</v>
      </c>
    </row>
    <row r="26" spans="1:4" ht="17" x14ac:dyDescent="0.2">
      <c r="A26" s="105" t="s">
        <v>81</v>
      </c>
      <c r="B26" s="106">
        <v>9</v>
      </c>
      <c r="C26" s="106">
        <v>9</v>
      </c>
      <c r="D26" s="108">
        <f t="shared" si="1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8"/>
  <sheetViews>
    <sheetView topLeftCell="A4" workbookViewId="0">
      <selection activeCell="C12" sqref="C12"/>
    </sheetView>
  </sheetViews>
  <sheetFormatPr baseColWidth="10" defaultColWidth="8.83203125" defaultRowHeight="16" x14ac:dyDescent="0.2"/>
  <cols>
    <col min="1" max="1" width="15.6640625" customWidth="1"/>
    <col min="2" max="2" width="14.33203125" customWidth="1"/>
    <col min="3" max="3" width="19.1640625" customWidth="1"/>
    <col min="4" max="4" width="13.5" customWidth="1"/>
    <col min="5" max="5" width="16.1640625" customWidth="1"/>
  </cols>
  <sheetData>
    <row r="2" spans="1:5" ht="45.75" customHeight="1" x14ac:dyDescent="0.25">
      <c r="A2" s="144" t="s">
        <v>89</v>
      </c>
      <c r="B2" s="144"/>
      <c r="C2" s="144"/>
      <c r="D2" s="144"/>
      <c r="E2" s="144"/>
    </row>
    <row r="3" spans="1:5" x14ac:dyDescent="0.2">
      <c r="A3" s="109"/>
      <c r="B3" s="151" t="s">
        <v>90</v>
      </c>
      <c r="C3" s="152"/>
      <c r="D3" s="152"/>
      <c r="E3" s="153"/>
    </row>
    <row r="4" spans="1:5" ht="153" x14ac:dyDescent="0.2">
      <c r="A4" s="110" t="s">
        <v>91</v>
      </c>
      <c r="B4" s="111" t="s">
        <v>92</v>
      </c>
      <c r="C4" s="111" t="s">
        <v>110</v>
      </c>
      <c r="D4" s="111" t="s">
        <v>93</v>
      </c>
      <c r="E4" s="111" t="s">
        <v>94</v>
      </c>
    </row>
    <row r="5" spans="1:5" ht="17" x14ac:dyDescent="0.2">
      <c r="A5" s="112" t="s">
        <v>72</v>
      </c>
      <c r="B5" s="113"/>
      <c r="C5" s="127" t="s">
        <v>108</v>
      </c>
      <c r="D5" s="113"/>
      <c r="E5" s="113"/>
    </row>
    <row r="6" spans="1:5" ht="17" x14ac:dyDescent="0.2">
      <c r="A6" s="112" t="s">
        <v>73</v>
      </c>
      <c r="B6" s="113"/>
      <c r="C6" s="127" t="s">
        <v>108</v>
      </c>
      <c r="D6" s="113"/>
      <c r="E6" s="113"/>
    </row>
    <row r="7" spans="1:5" ht="17" x14ac:dyDescent="0.2">
      <c r="A7" s="112" t="s">
        <v>74</v>
      </c>
      <c r="B7" s="113"/>
      <c r="C7" s="127" t="s">
        <v>108</v>
      </c>
      <c r="D7" s="113"/>
      <c r="E7" s="113"/>
    </row>
    <row r="8" spans="1:5" ht="17" x14ac:dyDescent="0.2">
      <c r="A8" s="112" t="s">
        <v>75</v>
      </c>
      <c r="B8" s="113"/>
      <c r="C8" s="127" t="s">
        <v>108</v>
      </c>
      <c r="D8" s="113"/>
      <c r="E8" s="113"/>
    </row>
    <row r="9" spans="1:5" ht="17" x14ac:dyDescent="0.2">
      <c r="A9" s="112" t="s">
        <v>76</v>
      </c>
      <c r="B9" s="113"/>
      <c r="C9" s="127" t="s">
        <v>108</v>
      </c>
      <c r="D9" s="113"/>
      <c r="E9" s="113"/>
    </row>
    <row r="10" spans="1:5" ht="17" x14ac:dyDescent="0.2">
      <c r="A10" s="112" t="s">
        <v>77</v>
      </c>
      <c r="B10" s="113"/>
      <c r="C10" s="127" t="s">
        <v>108</v>
      </c>
      <c r="D10" s="113"/>
      <c r="E10" s="113"/>
    </row>
    <row r="11" spans="1:5" ht="17" x14ac:dyDescent="0.2">
      <c r="A11" s="112" t="s">
        <v>78</v>
      </c>
      <c r="B11" s="113"/>
      <c r="C11" s="127" t="s">
        <v>108</v>
      </c>
      <c r="D11" s="113"/>
      <c r="E11" s="113"/>
    </row>
    <row r="12" spans="1:5" ht="17" x14ac:dyDescent="0.2">
      <c r="A12" s="112" t="s">
        <v>79</v>
      </c>
      <c r="B12" s="113"/>
      <c r="C12" s="127" t="s">
        <v>109</v>
      </c>
      <c r="D12" s="113"/>
      <c r="E12" s="113"/>
    </row>
    <row r="13" spans="1:5" ht="17" x14ac:dyDescent="0.2">
      <c r="A13" s="112" t="s">
        <v>80</v>
      </c>
      <c r="B13" s="113"/>
      <c r="C13" s="127" t="s">
        <v>108</v>
      </c>
      <c r="D13" s="113"/>
      <c r="E13" s="113"/>
    </row>
    <row r="14" spans="1:5" ht="17" x14ac:dyDescent="0.2">
      <c r="A14" s="112" t="s">
        <v>81</v>
      </c>
      <c r="B14" s="113"/>
      <c r="C14" s="127" t="s">
        <v>108</v>
      </c>
      <c r="D14" s="113"/>
      <c r="E14" s="113"/>
    </row>
    <row r="15" spans="1:5" x14ac:dyDescent="0.2">
      <c r="A15" s="147" t="s">
        <v>95</v>
      </c>
      <c r="B15" s="148"/>
      <c r="C15" s="148"/>
      <c r="D15" s="148"/>
      <c r="E15" s="148"/>
    </row>
    <row r="16" spans="1:5" ht="17" x14ac:dyDescent="0.2">
      <c r="A16" s="112" t="s">
        <v>33</v>
      </c>
      <c r="B16" s="114"/>
      <c r="C16" s="114" t="s">
        <v>108</v>
      </c>
      <c r="D16" s="114"/>
      <c r="E16" s="114"/>
    </row>
    <row r="17" spans="1:5" ht="17" x14ac:dyDescent="0.2">
      <c r="A17" s="112" t="s">
        <v>34</v>
      </c>
      <c r="B17" s="114"/>
      <c r="C17" s="114" t="s">
        <v>109</v>
      </c>
      <c r="D17" s="114"/>
      <c r="E17" s="114"/>
    </row>
    <row r="18" spans="1:5" ht="17" x14ac:dyDescent="0.2">
      <c r="A18" s="112" t="s">
        <v>35</v>
      </c>
      <c r="B18" s="114"/>
      <c r="C18" s="114" t="s">
        <v>109</v>
      </c>
      <c r="D18" s="114"/>
      <c r="E18" s="114"/>
    </row>
    <row r="19" spans="1:5" ht="17" x14ac:dyDescent="0.2">
      <c r="A19" s="112" t="s">
        <v>36</v>
      </c>
      <c r="B19" s="114"/>
      <c r="C19" s="114" t="s">
        <v>108</v>
      </c>
      <c r="D19" s="114"/>
      <c r="E19" s="114"/>
    </row>
    <row r="20" spans="1:5" ht="17" x14ac:dyDescent="0.2">
      <c r="A20" s="112" t="s">
        <v>37</v>
      </c>
      <c r="B20" s="114"/>
      <c r="C20" s="114" t="s">
        <v>108</v>
      </c>
      <c r="D20" s="114"/>
      <c r="E20" s="114"/>
    </row>
    <row r="21" spans="1:5" ht="17" x14ac:dyDescent="0.2">
      <c r="A21" s="112" t="s">
        <v>38</v>
      </c>
      <c r="B21" s="114"/>
      <c r="C21" s="114" t="s">
        <v>108</v>
      </c>
      <c r="D21" s="114"/>
      <c r="E21" s="114"/>
    </row>
    <row r="22" spans="1:5" ht="17" x14ac:dyDescent="0.2">
      <c r="A22" s="112" t="s">
        <v>39</v>
      </c>
      <c r="B22" s="114"/>
      <c r="C22" s="114" t="s">
        <v>108</v>
      </c>
      <c r="D22" s="114"/>
      <c r="E22" s="114"/>
    </row>
    <row r="23" spans="1:5" ht="17" x14ac:dyDescent="0.2">
      <c r="A23" s="112" t="s">
        <v>40</v>
      </c>
      <c r="B23" s="114"/>
      <c r="C23" s="114" t="s">
        <v>108</v>
      </c>
      <c r="D23" s="114"/>
      <c r="E23" s="114"/>
    </row>
    <row r="24" spans="1:5" ht="17" x14ac:dyDescent="0.2">
      <c r="A24" s="112" t="s">
        <v>41</v>
      </c>
      <c r="B24" s="114"/>
      <c r="C24" s="114" t="s">
        <v>108</v>
      </c>
      <c r="D24" s="114"/>
      <c r="E24" s="114"/>
    </row>
    <row r="25" spans="1:5" ht="17" x14ac:dyDescent="0.2">
      <c r="A25" s="112" t="s">
        <v>42</v>
      </c>
      <c r="B25" s="114"/>
      <c r="C25" s="114" t="s">
        <v>109</v>
      </c>
      <c r="D25" s="114"/>
      <c r="E25" s="114"/>
    </row>
    <row r="26" spans="1:5" ht="17" x14ac:dyDescent="0.2">
      <c r="A26" s="112" t="s">
        <v>43</v>
      </c>
      <c r="B26" s="114"/>
      <c r="C26" s="114" t="s">
        <v>108</v>
      </c>
      <c r="D26" s="114"/>
      <c r="E26" s="114"/>
    </row>
    <row r="27" spans="1:5" ht="34" x14ac:dyDescent="0.2">
      <c r="A27" s="112" t="s">
        <v>44</v>
      </c>
      <c r="B27" s="114"/>
      <c r="C27" s="114" t="s">
        <v>108</v>
      </c>
      <c r="D27" s="114"/>
      <c r="E27" s="114"/>
    </row>
    <row r="28" spans="1:5" ht="17" x14ac:dyDescent="0.2">
      <c r="A28" s="112" t="s">
        <v>45</v>
      </c>
      <c r="B28" s="114"/>
      <c r="C28" s="114" t="s">
        <v>108</v>
      </c>
      <c r="D28" s="114"/>
      <c r="E28" s="114"/>
    </row>
  </sheetData>
  <mergeCells count="3">
    <mergeCell ref="A2:E2"/>
    <mergeCell ref="B3:E3"/>
    <mergeCell ref="A15:E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E23" sqref="E23"/>
    </sheetView>
  </sheetViews>
  <sheetFormatPr baseColWidth="10" defaultColWidth="8.83203125" defaultRowHeight="16" x14ac:dyDescent="0.2"/>
  <cols>
    <col min="1" max="1" width="4.664062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D16" sqref="D16"/>
    </sheetView>
  </sheetViews>
  <sheetFormatPr baseColWidth="10" defaultColWidth="8.83203125" defaultRowHeight="16" x14ac:dyDescent="0.2"/>
  <cols>
    <col min="2" max="2" width="17.1640625" customWidth="1"/>
    <col min="3" max="3" width="11.1640625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/>
      <c r="E3" s="97">
        <f t="shared" ref="E3:E12" si="0">SUM(C3:D3)</f>
        <v>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/>
      <c r="E7" s="97">
        <f t="shared" si="0"/>
        <v>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2023-07-31T11:02:57Z</cp:lastPrinted>
  <dcterms:created xsi:type="dcterms:W3CDTF">2012-10-10T16:15:27Z</dcterms:created>
  <dcterms:modified xsi:type="dcterms:W3CDTF">2023-08-01T09:13:22Z</dcterms:modified>
  <cp:category/>
  <cp:contentStatus/>
</cp:coreProperties>
</file>